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<sst xmlns="http://schemas.openxmlformats.org/spreadsheetml/2006/main" count="41" uniqueCount="29">
  <si>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</si>
  <si>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</si>
  <si>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</si>
  <si>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</si>
  <si>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</si>
  <si>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</si>
  <si>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</si>
  <si>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</si>
  <si>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</si>
  <si>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</si>
  <si>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</si>
  <si>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</si>
  <si>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</si>
  <si>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</si>
  <si>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</si>
  <si>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</si>
  <si>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</si>
  <si>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</si>
  <si>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</si>
  <si>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</si>
  <si>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</si>
  <si>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</si>
  <si>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</si>
  <si>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</si>
  <si>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</si>
  <si>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</si>
  <si>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</si>
  <si>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</si>
  <si>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28.12.2024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</si>
</sst>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O20" sqref="O20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8" t="s">
        <v>28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14</v>
      </c>
      <c r="C6" s="9" t="s">
        <v>15</v>
      </c>
      <c r="D6" s="9" t="s">
        <v>2</v>
      </c>
      <c r="E6" s="12" t="s">
        <v>20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17</v>
      </c>
    </row>
    <row r="9" spans="1:11" ht="36.7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26.25" customHeight="1" thickBot="1" x14ac:dyDescent="0.3">
      <c r="A10" s="19"/>
      <c r="B10" s="19"/>
      <c r="C10" s="19"/>
      <c r="D10" s="4" t="s">
        <v>21</v>
      </c>
      <c r="E10" s="6">
        <f t="shared" si="0"/>
        <v>41214782.469999999</v>
      </c>
      <c r="F10" s="6">
        <v>6809314</v>
      </c>
      <c r="G10" s="6">
        <v>8471268.4700000007</v>
      </c>
      <c r="H10" s="6">
        <v>8831600</v>
      </c>
      <c r="I10" s="6">
        <v>8551300</v>
      </c>
      <c r="J10" s="6">
        <v>8551300</v>
      </c>
      <c r="K10" s="22"/>
    </row>
    <row r="11" spans="1:11" ht="23.25" customHeight="1" thickBot="1" x14ac:dyDescent="0.3">
      <c r="A11" s="19"/>
      <c r="B11" s="19"/>
      <c r="C11" s="19"/>
      <c r="D11" s="4" t="s">
        <v>19</v>
      </c>
      <c r="E11" s="5"/>
      <c r="F11" s="6"/>
      <c r="G11" s="6"/>
      <c r="H11" s="6"/>
      <c r="I11" s="6"/>
      <c r="J11" s="6"/>
      <c r="K11" s="22"/>
    </row>
    <row r="12" spans="1:11" ht="27" customHeight="1" thickBot="1" x14ac:dyDescent="0.3">
      <c r="A12" s="20"/>
      <c r="B12" s="20"/>
      <c r="C12" s="20"/>
      <c r="D12" s="7" t="s">
        <v>10</v>
      </c>
      <c r="E12" s="6">
        <f t="shared" si="0"/>
        <v>41214782.469999999</v>
      </c>
      <c r="F12" s="6">
        <f>SUM(F8:F10)</f>
        <v>6809314</v>
      </c>
      <c r="G12" s="6">
        <f t="shared" ref="G12:J12" si="1">SUM(G8:G10)</f>
        <v>8471268.4700000007</v>
      </c>
      <c r="H12" s="6">
        <f t="shared" si="1"/>
        <v>8831600</v>
      </c>
      <c r="I12" s="6">
        <f t="shared" si="1"/>
        <v>8551300</v>
      </c>
      <c r="J12" s="6">
        <f t="shared" si="1"/>
        <v>8551300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9315900</v>
      </c>
      <c r="F13" s="6">
        <v>1766600</v>
      </c>
      <c r="G13" s="6">
        <v>1828000</v>
      </c>
      <c r="H13" s="6">
        <v>1907100</v>
      </c>
      <c r="I13" s="6">
        <v>1907100</v>
      </c>
      <c r="J13" s="6">
        <v>1907100</v>
      </c>
      <c r="K13" s="15" t="s">
        <v>18</v>
      </c>
    </row>
    <row r="14" spans="1:11" ht="36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24" customHeight="1" thickBot="1" x14ac:dyDescent="0.3">
      <c r="A15" s="19"/>
      <c r="B15" s="16"/>
      <c r="C15" s="19"/>
      <c r="D15" s="4" t="s">
        <v>21</v>
      </c>
      <c r="E15" s="6">
        <f t="shared" si="2"/>
        <v>43976654.609999999</v>
      </c>
      <c r="F15" s="6">
        <v>37398814.609999999</v>
      </c>
      <c r="G15" s="6">
        <v>4077840</v>
      </c>
      <c r="H15" s="6">
        <v>2500000</v>
      </c>
      <c r="I15" s="6">
        <v>0</v>
      </c>
      <c r="J15" s="6">
        <v>0</v>
      </c>
      <c r="K15" s="16"/>
    </row>
    <row r="16" spans="1:11" ht="24.75" customHeight="1" thickBot="1" x14ac:dyDescent="0.3">
      <c r="A16" s="19"/>
      <c r="B16" s="16"/>
      <c r="C16" s="19"/>
      <c r="D16" s="4" t="s">
        <v>19</v>
      </c>
      <c r="E16" s="6"/>
      <c r="F16" s="6"/>
      <c r="G16" s="6"/>
      <c r="H16" s="6"/>
      <c r="I16" s="6"/>
      <c r="J16" s="6"/>
      <c r="K16" s="16"/>
    </row>
    <row r="17" spans="1:11" ht="15.75" customHeight="1" thickBot="1" x14ac:dyDescent="0.3">
      <c r="A17" s="20"/>
      <c r="B17" s="17"/>
      <c r="C17" s="20"/>
      <c r="D17" s="3" t="s">
        <v>10</v>
      </c>
      <c r="E17" s="6">
        <f t="shared" si="2"/>
        <v>53292554.609999999</v>
      </c>
      <c r="F17" s="6">
        <f>SUM(F13:F15)</f>
        <v>39165414.609999999</v>
      </c>
      <c r="G17" s="6">
        <f t="shared" ref="G17:J17" si="3">SUM(G13:G15)</f>
        <v>5905840</v>
      </c>
      <c r="H17" s="6">
        <f t="shared" si="3"/>
        <v>4407100</v>
      </c>
      <c r="I17" s="6">
        <f t="shared" si="3"/>
        <v>1907100</v>
      </c>
      <c r="J17" s="6">
        <f t="shared" si="3"/>
        <v>1907100</v>
      </c>
      <c r="K17" s="17"/>
    </row>
    <row r="18" spans="1:11" ht="35.25" customHeight="1" thickBot="1" x14ac:dyDescent="0.3">
      <c r="A18" s="15"/>
      <c r="B18" s="18" t="s">
        <v>13</v>
      </c>
      <c r="C18" s="18" t="s">
        <v>7</v>
      </c>
      <c r="D18" s="4" t="s">
        <v>8</v>
      </c>
      <c r="E18" s="6">
        <f>SUM(F18:J18)</f>
        <v>9315900</v>
      </c>
      <c r="F18" s="6">
        <f>F8+F13</f>
        <v>1766600</v>
      </c>
      <c r="G18" s="6">
        <f t="shared" ref="G18:J18" si="4">G8+G13</f>
        <v>1828000</v>
      </c>
      <c r="H18" s="6">
        <f t="shared" si="4"/>
        <v>1907100</v>
      </c>
      <c r="I18" s="6">
        <f t="shared" si="4"/>
        <v>1907100</v>
      </c>
      <c r="J18" s="6">
        <f t="shared" si="4"/>
        <v>1907100</v>
      </c>
      <c r="K18" s="15"/>
    </row>
    <row r="19" spans="1:11" ht="35.25" customHeight="1" thickBot="1" x14ac:dyDescent="0.3">
      <c r="A19" s="16"/>
      <c r="B19" s="19"/>
      <c r="C19" s="19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16"/>
    </row>
    <row r="20" spans="1:11" ht="26.25" customHeight="1" thickBot="1" x14ac:dyDescent="0.3">
      <c r="A20" s="16"/>
      <c r="B20" s="19"/>
      <c r="C20" s="19"/>
      <c r="D20" s="4" t="s">
        <v>21</v>
      </c>
      <c r="E20" s="6">
        <f t="shared" si="5"/>
        <v>85191437.079999998</v>
      </c>
      <c r="F20" s="6">
        <f>F10+F15</f>
        <v>44208128.609999999</v>
      </c>
      <c r="G20" s="6">
        <f t="shared" ref="G20:J20" si="7">G10+G15</f>
        <v>12549108.470000001</v>
      </c>
      <c r="H20" s="6">
        <f t="shared" si="7"/>
        <v>11331600</v>
      </c>
      <c r="I20" s="6">
        <f t="shared" si="7"/>
        <v>8551300</v>
      </c>
      <c r="J20" s="6">
        <f t="shared" si="7"/>
        <v>8551300</v>
      </c>
      <c r="K20" s="16"/>
    </row>
    <row r="21" spans="1:11" ht="25.5" customHeight="1" thickBot="1" x14ac:dyDescent="0.3">
      <c r="A21" s="16"/>
      <c r="B21" s="19"/>
      <c r="C21" s="19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16"/>
    </row>
    <row r="22" spans="1:11" ht="15.75" thickBot="1" x14ac:dyDescent="0.3">
      <c r="A22" s="17"/>
      <c r="B22" s="20"/>
      <c r="C22" s="20"/>
      <c r="D22" s="4" t="s">
        <v>10</v>
      </c>
      <c r="E22" s="6">
        <f t="shared" si="5"/>
        <v>94507337.079999998</v>
      </c>
      <c r="F22" s="6">
        <f>SUM(F18:F20)</f>
        <v>45974728.609999999</v>
      </c>
      <c r="G22" s="6">
        <f t="shared" ref="G22:J22" si="9">SUM(G18:G20)</f>
        <v>14377108.470000001</v>
      </c>
      <c r="H22" s="6">
        <f t="shared" si="9"/>
        <v>13238700</v>
      </c>
      <c r="I22" s="6">
        <f t="shared" si="9"/>
        <v>10458400</v>
      </c>
      <c r="J22" s="6">
        <f t="shared" si="9"/>
        <v>10458400</v>
      </c>
      <c r="K22" s="17"/>
    </row>
    <row r="23" spans="1:11" x14ac:dyDescent="0.25">
      <c r="A23" s="2"/>
    </row>
  </sheetData>
  <mergeCells count="22"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2025-01-15T05:22:19Z</dcterms:modified>
</cp:coreProperties>
</file>