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1" i="1" l="1"/>
  <c r="H21" i="1"/>
  <c r="I21" i="1"/>
  <c r="J21" i="1"/>
  <c r="G20" i="1"/>
  <c r="H20" i="1"/>
  <c r="I20" i="1"/>
  <c r="J20" i="1"/>
  <c r="G19" i="1"/>
  <c r="H19" i="1"/>
  <c r="I19" i="1"/>
  <c r="J19" i="1"/>
  <c r="G18" i="1"/>
  <c r="H18" i="1"/>
  <c r="I18" i="1"/>
  <c r="J18" i="1"/>
  <c r="F21" i="1"/>
  <c r="F20" i="1"/>
  <c r="F19" i="1"/>
  <c r="F18" i="1"/>
  <c r="E14" i="1" l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2" i="1" l="1"/>
  <c r="G22" i="1"/>
  <c r="F22" i="1"/>
  <c r="E12" i="1"/>
  <c r="H22" i="1"/>
  <c r="E17" i="1"/>
  <c r="E18" i="1"/>
  <c r="E20" i="1"/>
  <c r="E19" i="1"/>
  <c r="J22" i="1"/>
  <c r="E22" i="1" l="1"/>
</calcChain>
</file>

<file path=xl/sharedStrings.xml><?xml version="1.0" encoding="utf-8"?>
<sst xmlns="http://schemas.openxmlformats.org/spreadsheetml/2006/main" count="41" uniqueCount="29">
  <si>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</si>
  <si>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</si>
  <si>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</si>
  <si>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</si>
  <si>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</si>
  <si>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</si>
  <si>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</si>
  <si>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</si>
  <si>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</si>
  <si>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</si>
  <si>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</si>
  <si>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</si>
  <si>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</si>
  <si>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</si>
  <si>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</si>
  <si>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</si>
  <si>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</si>
  <si>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</si>
  <si>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</si>
  <si>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Внебюджетные источники</t>
  </si>
  <si>
    <t>Объем средств на реализацию</t>
  </si>
  <si>
    <t>Средства местных бюджетов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</si>
  <si>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</si>
  <si>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</si>
  <si>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</si>
  <si>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</si>
  <si>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</si>
  <si>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</si>
  <si>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_____ 2024 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</si>
</sst>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zoomScaleNormal="100" zoomScaleSheetLayoutView="100" workbookViewId="0">
      <selection activeCell="S16" sqref="S16"/>
    </sheetView>
  </sheetViews>
  <sheetFormatPr defaultRowHeight="15" x14ac:dyDescent="0.25"/>
  <cols>
    <col min="1" max="1" width="3.85546875" customWidth="1"/>
    <col min="2" max="3" width="13" customWidth="1"/>
    <col min="4" max="4" width="14.5703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9.42578125" customWidth="1"/>
  </cols>
  <sheetData>
    <row r="1" spans="1:11" ht="15.75" x14ac:dyDescent="0.25">
      <c r="A1" s="8" t="s">
        <v>28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 t="s">
        <v>27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9.75" customHeight="1" thickBot="1" x14ac:dyDescent="0.3">
      <c r="A5" s="1"/>
    </row>
    <row r="6" spans="1:11" ht="18.75" customHeight="1" thickBot="1" x14ac:dyDescent="0.3">
      <c r="A6" s="9" t="s">
        <v>1</v>
      </c>
      <c r="B6" s="9" t="s">
        <v>14</v>
      </c>
      <c r="C6" s="9" t="s">
        <v>15</v>
      </c>
      <c r="D6" s="9" t="s">
        <v>2</v>
      </c>
      <c r="E6" s="12" t="s">
        <v>20</v>
      </c>
      <c r="F6" s="13"/>
      <c r="G6" s="13"/>
      <c r="H6" s="13"/>
      <c r="I6" s="13"/>
      <c r="J6" s="14"/>
      <c r="K6" s="9" t="s">
        <v>3</v>
      </c>
    </row>
    <row r="7" spans="1:11" ht="33" customHeight="1" thickBot="1" x14ac:dyDescent="0.3">
      <c r="A7" s="10"/>
      <c r="B7" s="10"/>
      <c r="C7" s="10"/>
      <c r="D7" s="10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0"/>
    </row>
    <row r="8" spans="1:11" ht="36.75" customHeight="1" thickBot="1" x14ac:dyDescent="0.3">
      <c r="A8" s="18" t="s">
        <v>5</v>
      </c>
      <c r="B8" s="18" t="s">
        <v>6</v>
      </c>
      <c r="C8" s="18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21" t="s">
        <v>17</v>
      </c>
    </row>
    <row r="9" spans="1:11" ht="36.75" customHeight="1" thickBot="1" x14ac:dyDescent="0.3">
      <c r="A9" s="19"/>
      <c r="B9" s="19"/>
      <c r="C9" s="19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22"/>
    </row>
    <row r="10" spans="1:11" ht="26.25" customHeight="1" thickBot="1" x14ac:dyDescent="0.3">
      <c r="A10" s="19"/>
      <c r="B10" s="19"/>
      <c r="C10" s="19"/>
      <c r="D10" s="4" t="s">
        <v>21</v>
      </c>
      <c r="E10" s="6">
        <f t="shared" si="0"/>
        <v>28544314</v>
      </c>
      <c r="F10" s="6">
        <v>6809314</v>
      </c>
      <c r="G10" s="6">
        <v>7495000</v>
      </c>
      <c r="H10" s="6">
        <v>7120000</v>
      </c>
      <c r="I10" s="6">
        <v>7120000</v>
      </c>
      <c r="J10" s="6"/>
      <c r="K10" s="22"/>
    </row>
    <row r="11" spans="1:11" ht="23.25" customHeight="1" thickBot="1" x14ac:dyDescent="0.3">
      <c r="A11" s="19"/>
      <c r="B11" s="19"/>
      <c r="C11" s="19"/>
      <c r="D11" s="4" t="s">
        <v>19</v>
      </c>
      <c r="E11" s="5"/>
      <c r="F11" s="6"/>
      <c r="G11" s="6"/>
      <c r="H11" s="6"/>
      <c r="I11" s="6"/>
      <c r="J11" s="6"/>
      <c r="K11" s="22"/>
    </row>
    <row r="12" spans="1:11" ht="27" customHeight="1" thickBot="1" x14ac:dyDescent="0.3">
      <c r="A12" s="20"/>
      <c r="B12" s="20"/>
      <c r="C12" s="20"/>
      <c r="D12" s="7" t="s">
        <v>10</v>
      </c>
      <c r="E12" s="6">
        <f t="shared" si="0"/>
        <v>28544314</v>
      </c>
      <c r="F12" s="6">
        <f>SUM(F8:F10)</f>
        <v>6809314</v>
      </c>
      <c r="G12" s="6">
        <f t="shared" ref="G12:J12" si="1">SUM(G8:G10)</f>
        <v>7495000</v>
      </c>
      <c r="H12" s="6">
        <f t="shared" si="1"/>
        <v>7120000</v>
      </c>
      <c r="I12" s="6">
        <f t="shared" si="1"/>
        <v>7120000</v>
      </c>
      <c r="J12" s="6">
        <f t="shared" si="1"/>
        <v>0</v>
      </c>
      <c r="K12" s="23"/>
    </row>
    <row r="13" spans="1:11" ht="34.5" customHeight="1" thickBot="1" x14ac:dyDescent="0.3">
      <c r="A13" s="18" t="s">
        <v>11</v>
      </c>
      <c r="B13" s="15" t="s">
        <v>12</v>
      </c>
      <c r="C13" s="18" t="s">
        <v>7</v>
      </c>
      <c r="D13" s="4" t="s">
        <v>8</v>
      </c>
      <c r="E13" s="6">
        <f>SUM(F13:J13)</f>
        <v>7250600</v>
      </c>
      <c r="F13" s="6">
        <v>1766600</v>
      </c>
      <c r="G13" s="6">
        <v>1828000</v>
      </c>
      <c r="H13" s="6">
        <v>1828000</v>
      </c>
      <c r="I13" s="6">
        <v>1828000</v>
      </c>
      <c r="J13" s="6"/>
      <c r="K13" s="15" t="s">
        <v>18</v>
      </c>
    </row>
    <row r="14" spans="1:11" ht="36" customHeight="1" thickBot="1" x14ac:dyDescent="0.3">
      <c r="A14" s="19"/>
      <c r="B14" s="16"/>
      <c r="C14" s="19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16"/>
    </row>
    <row r="15" spans="1:11" ht="24" customHeight="1" thickBot="1" x14ac:dyDescent="0.3">
      <c r="A15" s="19"/>
      <c r="B15" s="16"/>
      <c r="C15" s="19"/>
      <c r="D15" s="4" t="s">
        <v>21</v>
      </c>
      <c r="E15" s="6">
        <f t="shared" si="2"/>
        <v>41126654.609999999</v>
      </c>
      <c r="F15" s="6">
        <v>37398814.609999999</v>
      </c>
      <c r="G15" s="6">
        <v>3727840</v>
      </c>
      <c r="H15" s="6">
        <v>0</v>
      </c>
      <c r="I15" s="6">
        <v>0</v>
      </c>
      <c r="J15" s="6"/>
      <c r="K15" s="16"/>
    </row>
    <row r="16" spans="1:11" ht="24.75" customHeight="1" thickBot="1" x14ac:dyDescent="0.3">
      <c r="A16" s="19"/>
      <c r="B16" s="16"/>
      <c r="C16" s="19"/>
      <c r="D16" s="4" t="s">
        <v>19</v>
      </c>
      <c r="E16" s="6"/>
      <c r="F16" s="6"/>
      <c r="G16" s="6"/>
      <c r="H16" s="6"/>
      <c r="I16" s="6"/>
      <c r="J16" s="6"/>
      <c r="K16" s="16"/>
    </row>
    <row r="17" spans="1:11" ht="15.75" customHeight="1" thickBot="1" x14ac:dyDescent="0.3">
      <c r="A17" s="20"/>
      <c r="B17" s="17"/>
      <c r="C17" s="20"/>
      <c r="D17" s="3" t="s">
        <v>10</v>
      </c>
      <c r="E17" s="6">
        <f t="shared" si="2"/>
        <v>48377254.609999999</v>
      </c>
      <c r="F17" s="6">
        <f>SUM(F13:F15)</f>
        <v>39165414.609999999</v>
      </c>
      <c r="G17" s="6">
        <f t="shared" ref="G17:J17" si="3">SUM(G13:G15)</f>
        <v>5555840</v>
      </c>
      <c r="H17" s="6">
        <f t="shared" si="3"/>
        <v>1828000</v>
      </c>
      <c r="I17" s="6">
        <f t="shared" si="3"/>
        <v>1828000</v>
      </c>
      <c r="J17" s="6">
        <f t="shared" si="3"/>
        <v>0</v>
      </c>
      <c r="K17" s="17"/>
    </row>
    <row r="18" spans="1:11" ht="35.25" customHeight="1" thickBot="1" x14ac:dyDescent="0.3">
      <c r="A18" s="15"/>
      <c r="B18" s="18" t="s">
        <v>13</v>
      </c>
      <c r="C18" s="18" t="s">
        <v>7</v>
      </c>
      <c r="D18" s="4" t="s">
        <v>8</v>
      </c>
      <c r="E18" s="6">
        <f>SUM(F18:J18)</f>
        <v>7250600</v>
      </c>
      <c r="F18" s="6">
        <f>F8+F13</f>
        <v>1766600</v>
      </c>
      <c r="G18" s="6">
        <f t="shared" ref="G18:J18" si="4">G8+G13</f>
        <v>1828000</v>
      </c>
      <c r="H18" s="6">
        <f t="shared" si="4"/>
        <v>1828000</v>
      </c>
      <c r="I18" s="6">
        <f t="shared" si="4"/>
        <v>1828000</v>
      </c>
      <c r="J18" s="6">
        <f t="shared" si="4"/>
        <v>0</v>
      </c>
      <c r="K18" s="15"/>
    </row>
    <row r="19" spans="1:11" ht="35.25" customHeight="1" thickBot="1" x14ac:dyDescent="0.3">
      <c r="A19" s="16"/>
      <c r="B19" s="19"/>
      <c r="C19" s="19"/>
      <c r="D19" s="4" t="s">
        <v>9</v>
      </c>
      <c r="E19" s="6">
        <f t="shared" ref="E19:E22" si="5">SUM(F19:J19)</f>
        <v>0</v>
      </c>
      <c r="F19" s="6">
        <f>F9+F14</f>
        <v>0</v>
      </c>
      <c r="G19" s="6">
        <f t="shared" ref="G19:J19" si="6">G9+G14</f>
        <v>0</v>
      </c>
      <c r="H19" s="6">
        <f t="shared" si="6"/>
        <v>0</v>
      </c>
      <c r="I19" s="6">
        <f t="shared" si="6"/>
        <v>0</v>
      </c>
      <c r="J19" s="6">
        <f t="shared" si="6"/>
        <v>0</v>
      </c>
      <c r="K19" s="16"/>
    </row>
    <row r="20" spans="1:11" ht="26.25" customHeight="1" thickBot="1" x14ac:dyDescent="0.3">
      <c r="A20" s="16"/>
      <c r="B20" s="19"/>
      <c r="C20" s="19"/>
      <c r="D20" s="4" t="s">
        <v>21</v>
      </c>
      <c r="E20" s="6">
        <f t="shared" si="5"/>
        <v>69670968.609999999</v>
      </c>
      <c r="F20" s="6">
        <f>F10+F15</f>
        <v>44208128.609999999</v>
      </c>
      <c r="G20" s="6">
        <f t="shared" ref="G20:J20" si="7">G10+G15</f>
        <v>11222840</v>
      </c>
      <c r="H20" s="6">
        <f t="shared" si="7"/>
        <v>7120000</v>
      </c>
      <c r="I20" s="6">
        <f t="shared" si="7"/>
        <v>7120000</v>
      </c>
      <c r="J20" s="6">
        <f t="shared" si="7"/>
        <v>0</v>
      </c>
      <c r="K20" s="16"/>
    </row>
    <row r="21" spans="1:11" ht="25.5" customHeight="1" thickBot="1" x14ac:dyDescent="0.3">
      <c r="A21" s="16"/>
      <c r="B21" s="19"/>
      <c r="C21" s="19"/>
      <c r="D21" s="4" t="s">
        <v>19</v>
      </c>
      <c r="E21" s="6"/>
      <c r="F21" s="6">
        <f>F11+F16</f>
        <v>0</v>
      </c>
      <c r="G21" s="6">
        <f t="shared" ref="G21:J21" si="8">G11+G16</f>
        <v>0</v>
      </c>
      <c r="H21" s="6">
        <f t="shared" si="8"/>
        <v>0</v>
      </c>
      <c r="I21" s="6">
        <f t="shared" si="8"/>
        <v>0</v>
      </c>
      <c r="J21" s="6">
        <f t="shared" si="8"/>
        <v>0</v>
      </c>
      <c r="K21" s="16"/>
    </row>
    <row r="22" spans="1:11" ht="15.75" thickBot="1" x14ac:dyDescent="0.3">
      <c r="A22" s="17"/>
      <c r="B22" s="20"/>
      <c r="C22" s="20"/>
      <c r="D22" s="4" t="s">
        <v>10</v>
      </c>
      <c r="E22" s="6">
        <f t="shared" si="5"/>
        <v>76921568.609999999</v>
      </c>
      <c r="F22" s="6">
        <f>SUM(F18:F20)</f>
        <v>45974728.609999999</v>
      </c>
      <c r="G22" s="6">
        <f t="shared" ref="G22:J22" si="9">SUM(G18:G20)</f>
        <v>13050840</v>
      </c>
      <c r="H22" s="6">
        <f t="shared" si="9"/>
        <v>8948000</v>
      </c>
      <c r="I22" s="6">
        <f t="shared" si="9"/>
        <v>8948000</v>
      </c>
      <c r="J22" s="6">
        <f t="shared" si="9"/>
        <v>0</v>
      </c>
      <c r="K22" s="17"/>
    </row>
    <row r="23" spans="1:11" x14ac:dyDescent="0.25">
      <c r="A23" s="2"/>
    </row>
  </sheetData>
  <mergeCells count="22">
    <mergeCell ref="A18:A22"/>
    <mergeCell ref="B18:B22"/>
    <mergeCell ref="C18:C22"/>
    <mergeCell ref="K18:K22"/>
    <mergeCell ref="A8:A12"/>
    <mergeCell ref="B8:B12"/>
    <mergeCell ref="C8:C12"/>
    <mergeCell ref="K8:K12"/>
    <mergeCell ref="A13:A17"/>
    <mergeCell ref="B13:B17"/>
    <mergeCell ref="C13:C17"/>
    <mergeCell ref="K13:K17"/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2024-07-23T12:16:40Z</dcterms:modified>
</cp:coreProperties>
</file>