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3" i="1"/>
  <c r="E9" i="1" l="1"/>
  <c r="G4" i="1" l="1"/>
  <c r="G6" i="1"/>
  <c r="G7" i="1"/>
  <c r="G8" i="1"/>
  <c r="G3" i="1"/>
  <c r="F9" i="1" l="1"/>
  <c r="H9" i="1" s="1"/>
  <c r="D9" i="1"/>
  <c r="G9" i="1" l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<sst xmlns="http://schemas.openxmlformats.org/spreadsheetml/2006/main" count="23" uniqueCount="23">
  <si>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</si>
  <si>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</si>
  <si>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</si>
  <si>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</si>
  <si>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</si>
  <si>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</si>
  <si>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</si>
  <si>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</si>
  <si>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«Управление муниципальными финансами Трубчевского муниципального района на 2018-2022 гг.»</t>
  </si>
  <si>
    <t>«Развитие образования Трубчевского муниципального района  на 2018-2022 гг.»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</si>
  <si>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на 2018-2022гг»</t>
  </si>
  <si>
    <t>Реализация полномочий администрации Трубчевского муниципального района на 2018-2022гг.»</t>
  </si>
  <si>
    <t>«Развитие физической культуры и спорта в Трубчевском муниципальном районе на 2018-2022гг»</t>
  </si>
  <si>
    <t>«Развитие культуры Трубчевского муниципального района на 2018-2022гг.»</t>
  </si>
  <si>
    <t>Итого:</t>
  </si>
  <si>
    <t>Утверждено на 2021 год</t>
  </si>
  <si>
    <t>Уточненная бюджетная роспись на 2021 год</t>
  </si>
  <si>
    <t>Процент испонения к уточненной бюджетной росписи</t>
  </si>
  <si>
    <t>Кассовое исполнение                                                               за 1 квартал                                                                         2020 года</t>
  </si>
  <si>
    <t>Темп роста 2021 к соответствующему периоду 2020, %</t>
  </si>
  <si>
    <t>Кассовое исполнение за 2021 год</t>
  </si>
  <si>
    <t>Расходы бюджета Трубчевского муниципального района по целевым статьям (муниципальным программам и непрограммным направлениям деятельности), группам и подгруппам видов расходов за 1 квартал 2021 года в сравнении с соответствующим периодом 2020 года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</si>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</sst>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>
      <alignment wrapText="1"/>
    </xf>
  </cellStyleXfs>
  <cellXfs count="1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workbookViewId="0">
      <selection activeCell="N3" sqref="N3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4.5703125" style="6" customWidth="1"/>
    <col min="4" max="4" width="16" style="6" customWidth="1"/>
    <col min="5" max="5" width="14.140625" style="6" customWidth="1"/>
    <col min="6" max="6" width="13.7109375" style="6" customWidth="1"/>
    <col min="7" max="8" width="10.7109375" style="6" customWidth="1"/>
  </cols>
  <sheetData>
    <row r="1" spans="1:17" ht="42.75" customHeight="1" x14ac:dyDescent="0.25">
      <c r="A1" s="12" t="s">
        <v>21</v>
      </c>
      <c r="B1" s="12"/>
      <c r="C1" s="12"/>
      <c r="D1" s="12"/>
      <c r="E1" s="12"/>
      <c r="F1" s="12"/>
      <c r="G1" s="12"/>
      <c r="H1" s="8"/>
    </row>
    <row r="2" spans="1:17" ht="76.5" customHeight="1" x14ac:dyDescent="0.25">
      <c r="A2" s="10" t="s">
        <v>0</v>
      </c>
      <c r="B2" s="2" t="s">
        <v>1</v>
      </c>
      <c r="C2" s="2" t="s">
        <v>18</v>
      </c>
      <c r="D2" s="2" t="s">
        <v>15</v>
      </c>
      <c r="E2" s="2" t="s">
        <v>16</v>
      </c>
      <c r="F2" s="2" t="s">
        <v>20</v>
      </c>
      <c r="G2" s="2" t="s">
        <v>17</v>
      </c>
      <c r="H2" s="2" t="s">
        <v>19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x14ac:dyDescent="0.25">
      <c r="A3" s="11" t="s">
        <v>8</v>
      </c>
      <c r="B3" s="9" t="s">
        <v>2</v>
      </c>
      <c r="C3" s="13">
        <v>2704599.66</v>
      </c>
      <c r="D3" s="3">
        <v>7786117.2599999998</v>
      </c>
      <c r="E3" s="3">
        <v>9377497.2599999998</v>
      </c>
      <c r="F3" s="3">
        <v>2428109.31</v>
      </c>
      <c r="G3" s="15">
        <f>F3/E3*100</f>
        <v>25.892935424861964</v>
      </c>
      <c r="H3" s="15">
        <f>F3/C3</f>
        <v>0.89777032287284986</v>
      </c>
      <c r="I3" s="1"/>
      <c r="J3" s="1"/>
      <c r="K3" s="1"/>
      <c r="L3" s="1"/>
      <c r="M3" s="1"/>
      <c r="N3" s="1" t="s">
        <v>22</v>
      </c>
      <c r="O3" s="1"/>
      <c r="P3" s="1"/>
      <c r="Q3" s="1"/>
    </row>
    <row r="4" spans="1:17" ht="45.75" customHeight="1" x14ac:dyDescent="0.25">
      <c r="A4" s="11" t="s">
        <v>9</v>
      </c>
      <c r="B4" s="9" t="s">
        <v>3</v>
      </c>
      <c r="C4" s="13">
        <v>60030254.460000001</v>
      </c>
      <c r="D4" s="3">
        <v>283468042.69</v>
      </c>
      <c r="E4" s="3">
        <v>285878042.69</v>
      </c>
      <c r="F4" s="3">
        <v>64441319.520000003</v>
      </c>
      <c r="G4" s="15">
        <f t="shared" ref="G4:G9" si="0">F4/E4*100</f>
        <v>22.541542160297627</v>
      </c>
      <c r="H4" s="15">
        <f t="shared" ref="H4:H9" si="1">F4/C4</f>
        <v>1.0734806990188461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x14ac:dyDescent="0.25">
      <c r="A5" s="11" t="s">
        <v>10</v>
      </c>
      <c r="B5" s="9" t="s">
        <v>4</v>
      </c>
      <c r="C5" s="13">
        <v>2152663.5499999998</v>
      </c>
      <c r="D5" s="3">
        <v>10123328</v>
      </c>
      <c r="E5" s="4">
        <v>10123328</v>
      </c>
      <c r="F5" s="4">
        <v>2610955.87</v>
      </c>
      <c r="G5" s="15">
        <v>99.99</v>
      </c>
      <c r="H5" s="15">
        <f t="shared" si="1"/>
        <v>1.2128954708226469</v>
      </c>
      <c r="I5" s="1"/>
      <c r="J5" s="1"/>
      <c r="K5" s="1"/>
      <c r="L5" s="1"/>
      <c r="M5" s="1"/>
      <c r="N5" s="1"/>
      <c r="O5" s="1"/>
      <c r="P5" s="1"/>
      <c r="Q5" s="1"/>
    </row>
    <row r="6" spans="1:17" ht="99.75" customHeight="1" x14ac:dyDescent="0.25">
      <c r="A6" s="11" t="s">
        <v>11</v>
      </c>
      <c r="B6" s="9" t="s">
        <v>5</v>
      </c>
      <c r="C6" s="13">
        <v>26066095.699999999</v>
      </c>
      <c r="D6" s="3">
        <v>150872632.83000001</v>
      </c>
      <c r="E6" s="3">
        <v>153440278.33000001</v>
      </c>
      <c r="F6" s="3">
        <v>27484104.77</v>
      </c>
      <c r="G6" s="15">
        <f t="shared" si="0"/>
        <v>17.911923172408912</v>
      </c>
      <c r="H6" s="15">
        <f t="shared" si="1"/>
        <v>1.0544005165299841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x14ac:dyDescent="0.25">
      <c r="A7" s="11" t="s">
        <v>12</v>
      </c>
      <c r="B7" s="9" t="s">
        <v>6</v>
      </c>
      <c r="C7" s="13">
        <v>3350683.45</v>
      </c>
      <c r="D7" s="3">
        <v>39357602</v>
      </c>
      <c r="E7" s="3">
        <v>39357602</v>
      </c>
      <c r="F7" s="3">
        <v>3315776.98</v>
      </c>
      <c r="G7" s="15">
        <f t="shared" si="0"/>
        <v>8.424743407893601</v>
      </c>
      <c r="H7" s="15">
        <f t="shared" si="1"/>
        <v>0.98958228357859346</v>
      </c>
      <c r="I7" s="1"/>
      <c r="J7" s="1"/>
      <c r="K7" s="1"/>
      <c r="L7" s="1"/>
      <c r="M7" s="1"/>
      <c r="N7" s="1"/>
      <c r="O7" s="1"/>
      <c r="P7" s="1"/>
      <c r="Q7" s="1"/>
    </row>
    <row r="8" spans="1:17" ht="114" customHeight="1" x14ac:dyDescent="0.25">
      <c r="A8" s="11" t="s">
        <v>13</v>
      </c>
      <c r="B8" s="9" t="s">
        <v>7</v>
      </c>
      <c r="C8" s="13">
        <v>12586906.460000001</v>
      </c>
      <c r="D8" s="3">
        <v>65448997</v>
      </c>
      <c r="E8" s="3">
        <v>65980897</v>
      </c>
      <c r="F8" s="3">
        <v>13659952.449999999</v>
      </c>
      <c r="G8" s="15">
        <f t="shared" si="0"/>
        <v>20.7028898834158</v>
      </c>
      <c r="H8" s="15">
        <f t="shared" si="1"/>
        <v>1.0852509703961046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14</v>
      </c>
      <c r="B9" s="9"/>
      <c r="C9" s="14">
        <v>106891203.28</v>
      </c>
      <c r="D9" s="7">
        <f>SUM(D3:D8)</f>
        <v>557056719.77999997</v>
      </c>
      <c r="E9" s="7">
        <f t="shared" ref="E9:F9" si="2">SUM(E3:E8)</f>
        <v>564157645.27999997</v>
      </c>
      <c r="F9" s="7">
        <f t="shared" si="2"/>
        <v>113940218.90000001</v>
      </c>
      <c r="G9" s="16">
        <f t="shared" si="0"/>
        <v>20.196521283239857</v>
      </c>
      <c r="H9" s="15">
        <f t="shared" si="1"/>
        <v>1.0659457037033742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2021-04-27T06:54:14Z</dcterms:modified>
</cp:coreProperties>
</file>